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d\Documents\RC planes\"/>
    </mc:Choice>
  </mc:AlternateContent>
  <bookViews>
    <workbookView xWindow="0" yWindow="0" windowWidth="20490" windowHeight="7755"/>
  </bookViews>
  <sheets>
    <sheet name="Total fuel mix" sheetId="1" r:id="rId1"/>
    <sheet name="Left over mix" sheetId="4" r:id="rId2"/>
    <sheet name="Sheet1" sheetId="5" state="hidden" r:id="rId3"/>
  </sheets>
  <definedNames>
    <definedName name="ingredients">Sheet1!$D$7:$D$12</definedName>
  </definedNames>
  <calcPr calcId="152511"/>
</workbook>
</file>

<file path=xl/calcChain.xml><?xml version="1.0" encoding="utf-8"?>
<calcChain xmlns="http://schemas.openxmlformats.org/spreadsheetml/2006/main">
  <c r="E12" i="5" l="1"/>
  <c r="E11" i="5"/>
  <c r="E10" i="5"/>
  <c r="E9" i="5"/>
  <c r="E8" i="5"/>
  <c r="C18" i="4"/>
  <c r="D13" i="1" l="1"/>
  <c r="D14" i="1"/>
  <c r="D15" i="1"/>
  <c r="D16" i="1"/>
  <c r="D12" i="1"/>
  <c r="D17" i="1" l="1"/>
  <c r="C17" i="1"/>
  <c r="D13" i="4" l="1"/>
  <c r="D16" i="4" s="1"/>
  <c r="D17" i="4" s="1"/>
  <c r="D14" i="4" s="1"/>
  <c r="D15" i="4" l="1"/>
  <c r="D18" i="4" s="1"/>
</calcChain>
</file>

<file path=xl/sharedStrings.xml><?xml version="1.0" encoding="utf-8"?>
<sst xmlns="http://schemas.openxmlformats.org/spreadsheetml/2006/main" count="31" uniqueCount="17">
  <si>
    <t>Methanol</t>
  </si>
  <si>
    <t>Synthetic Oil</t>
  </si>
  <si>
    <t>Castor Oil</t>
  </si>
  <si>
    <t>Nitro</t>
  </si>
  <si>
    <t>Total</t>
  </si>
  <si>
    <t>Fuel type</t>
  </si>
  <si>
    <t>Percentage</t>
  </si>
  <si>
    <t>Litres required</t>
  </si>
  <si>
    <t>Enter your preferred fuel breakdown percentages into the greyed areas below.</t>
  </si>
  <si>
    <t xml:space="preserve">Enter total litres of fuel required  -  </t>
  </si>
  <si>
    <t>Nitro Methane</t>
  </si>
  <si>
    <t>Other</t>
  </si>
  <si>
    <t>Ingredients</t>
  </si>
  <si>
    <t>Select fuel type</t>
  </si>
  <si>
    <t xml:space="preserve">Enter total litres of fuel type to use   </t>
  </si>
  <si>
    <t>Select your fuel type from the drop down list then enter your preferred fuel breakdown percentages into the greyed areas below.</t>
  </si>
  <si>
    <t>Enter the type of fuel you wish to use 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</si>
</sst>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2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hidden="1"/>
    </xf>
    <xf numFmtId="2" fontId="1" fillId="0" borderId="4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/>
    <xf numFmtId="0" fontId="1" fillId="0" borderId="0" xfId="0" applyFont="1" applyAlignment="1">
      <alignment horizontal="center"/>
    </xf>
    <xf numFmtId="2" fontId="3" fillId="2" borderId="2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948956</xdr:colOff>
      <xdr:row>0</xdr:row>
      <xdr:rowOff>104099</xdr:rowOff>
    </xdr:from>
    <xdr:to>
      <xdr:col>2</xdr:col>
      <xdr:colOff>820567</xdr:colOff>
      <xdr:row>6</xdr:row>
      <xdr:rowOff>158646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489" y="104099"/>
          <a:ext cx="1184816" cy="1241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76200</xdr:rowOff>
    </xdr:from>
    <xdr:to>
      <xdr:col>2</xdr:col>
      <xdr:colOff>812920</xdr:colOff>
      <xdr:row>6</xdr:row>
      <xdr:rowOff>164943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76200"/>
          <a:ext cx="1184816" cy="1241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5452</xdr:rowOff>
    </xdr:from>
    <xdr:to>
      <xdr:col>1</xdr:col>
      <xdr:colOff>0</xdr:colOff>
      <xdr:row>6</xdr:row>
      <xdr:rowOff>142785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12" y="205477"/>
          <a:ext cx="1074940" cy="1137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3"/>
  <sheetViews>
    <sheetView showGridLines="0" showRowColHeaders="0" tabSelected="1" zoomScale="113" zoomScaleNormal="113" workbookViewId="0"/>
  </sheetViews>
  <sheetFormatPr defaultColWidth="0" defaultRowHeight="15.75" zeroHeight="1" x14ac:dyDescent="0.25"/>
  <cols>
    <col min="1" max="1" width="2.28515625" style="2" customWidth="1"/>
    <col min="2" max="2" width="19.7109375" style="2" customWidth="1"/>
    <col min="3" max="3" width="12.7109375" style="2" customWidth="1"/>
    <col min="4" max="4" width="19.7109375" style="2" customWidth="1"/>
    <col min="5" max="5" width="2.28515625" style="2" customWidth="1"/>
    <col min="6" max="16384" width="9.140625" style="2" hidden="1"/>
  </cols>
  <sheetData>
    <row r="1" spans="2:4" x14ac:dyDescent="0.25"/>
    <row r="2" spans="2:4" x14ac:dyDescent="0.25"/>
    <row r="3" spans="2:4" x14ac:dyDescent="0.25"/>
    <row r="4" spans="2:4" x14ac:dyDescent="0.25"/>
    <row r="5" spans="2:4" x14ac:dyDescent="0.25"/>
    <row r="6" spans="2:4" ht="15.75" customHeight="1" x14ac:dyDescent="0.25"/>
    <row r="7" spans="2:4" ht="20.25" customHeight="1" thickBot="1" x14ac:dyDescent="0.3"/>
    <row r="8" spans="2:4" ht="19.5" thickBot="1" x14ac:dyDescent="0.35">
      <c r="B8" s="15" t="s">
        <v>9</v>
      </c>
      <c r="C8" s="16"/>
      <c r="D8" s="5">
        <v>5</v>
      </c>
    </row>
    <row r="9" spans="2:4" x14ac:dyDescent="0.25">
      <c r="B9" s="17" t="s">
        <v>15</v>
      </c>
      <c r="C9" s="17"/>
      <c r="D9" s="17"/>
    </row>
    <row r="10" spans="2:4" ht="27" customHeight="1" x14ac:dyDescent="0.25">
      <c r="B10" s="18"/>
      <c r="C10" s="18"/>
      <c r="D10" s="18"/>
    </row>
    <row r="11" spans="2:4" x14ac:dyDescent="0.25">
      <c r="B11" s="4" t="s">
        <v>5</v>
      </c>
      <c r="C11" s="4" t="s">
        <v>6</v>
      </c>
      <c r="D11" s="4" t="s">
        <v>7</v>
      </c>
    </row>
    <row r="12" spans="2:4" ht="18.75" x14ac:dyDescent="0.3">
      <c r="B12" s="13" t="s">
        <v>13</v>
      </c>
      <c r="C12" s="6">
        <v>0</v>
      </c>
      <c r="D12" s="7">
        <f>$D$8/100*C12</f>
        <v>0</v>
      </c>
    </row>
    <row r="13" spans="2:4" ht="18.75" x14ac:dyDescent="0.3">
      <c r="B13" s="13" t="s">
        <v>13</v>
      </c>
      <c r="C13" s="6">
        <v>0</v>
      </c>
      <c r="D13" s="7">
        <f t="shared" ref="D13:D16" si="0">$D$8/100*C13</f>
        <v>0</v>
      </c>
    </row>
    <row r="14" spans="2:4" ht="18.75" x14ac:dyDescent="0.3">
      <c r="B14" s="13" t="s">
        <v>13</v>
      </c>
      <c r="C14" s="6">
        <v>0</v>
      </c>
      <c r="D14" s="7">
        <f t="shared" si="0"/>
        <v>0</v>
      </c>
    </row>
    <row r="15" spans="2:4" ht="18.75" x14ac:dyDescent="0.3">
      <c r="B15" s="13" t="s">
        <v>13</v>
      </c>
      <c r="C15" s="6">
        <v>0</v>
      </c>
      <c r="D15" s="7">
        <f t="shared" si="0"/>
        <v>0</v>
      </c>
    </row>
    <row r="16" spans="2:4" ht="18.75" x14ac:dyDescent="0.3">
      <c r="B16" s="13" t="s">
        <v>13</v>
      </c>
      <c r="C16" s="6">
        <v>0</v>
      </c>
      <c r="D16" s="7">
        <f t="shared" si="0"/>
        <v>0</v>
      </c>
    </row>
    <row r="17" spans="2:4" x14ac:dyDescent="0.25">
      <c r="B17" s="3" t="s">
        <v>4</v>
      </c>
      <c r="C17" s="9">
        <f>SUM(C12:C16)</f>
        <v>0</v>
      </c>
      <c r="D17" s="8">
        <f>SUM(D12:D16)</f>
        <v>0</v>
      </c>
    </row>
    <row r="18" spans="2:4" x14ac:dyDescent="0.25"/>
    <row r="19" spans="2:4" x14ac:dyDescent="0.25"/>
    <row r="20" spans="2:4" hidden="1" x14ac:dyDescent="0.25"/>
    <row r="21" spans="2:4" hidden="1" x14ac:dyDescent="0.25"/>
    <row r="22" spans="2:4" hidden="1" x14ac:dyDescent="0.25"/>
    <row r="23" spans="2:4" hidden="1" x14ac:dyDescent="0.25"/>
  </sheetData>
  <sheetProtection sheet="1" objects="1" scenarios="1"/>
  <dataConsolidate/>
  <mergeCells count="2">
    <mergeCell ref="B8:C8"/>
    <mergeCell ref="B9:D10"/>
  </mergeCells>
  <conditionalFormatting sqref="C17">
    <cfRule type="cellIs" dxfId="5" priority="10" operator="greaterThan">
      <formula>100</formula>
    </cfRule>
    <cfRule type="cellIs" dxfId="4" priority="11" operator="equal">
      <formula>100</formula>
    </cfRule>
    <cfRule type="cellIs" dxfId="3" priority="12" operator="lessThan">
      <formula>100</formula>
    </cfRule>
  </conditionalFormatting>
  <dataValidations count="1">
    <dataValidation type="list" allowBlank="1" showInputMessage="1" showErrorMessage="1" sqref="B12:B16">
      <formula1>ingredients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showGridLines="0" showRowColHeaders="0" zoomScale="113" zoomScaleNormal="113" workbookViewId="0">
      <selection activeCell="B1" sqref="B1"/>
    </sheetView>
  </sheetViews>
  <sheetFormatPr defaultColWidth="0" defaultRowHeight="15.75" zeroHeight="1" x14ac:dyDescent="0.25"/>
  <cols>
    <col min="1" max="1" width="2.28515625" style="2" customWidth="1"/>
    <col min="2" max="2" width="19.7109375" style="2" customWidth="1"/>
    <col min="3" max="3" width="12.7109375" style="2" customWidth="1"/>
    <col min="4" max="4" width="19.7109375" style="2" customWidth="1"/>
    <col min="5" max="5" width="2.28515625" style="2" customWidth="1"/>
    <col min="6" max="16384" width="9.140625" style="2" hidden="1"/>
  </cols>
  <sheetData>
    <row r="1" spans="2:4" ht="12" customHeight="1" x14ac:dyDescent="0.25"/>
    <row r="2" spans="2:4" x14ac:dyDescent="0.25"/>
    <row r="3" spans="2:4" x14ac:dyDescent="0.25"/>
    <row r="4" spans="2:4" x14ac:dyDescent="0.25"/>
    <row r="5" spans="2:4" x14ac:dyDescent="0.25"/>
    <row r="6" spans="2:4" x14ac:dyDescent="0.25"/>
    <row r="7" spans="2:4" ht="15.75" customHeight="1" thickBot="1" x14ac:dyDescent="0.3"/>
    <row r="8" spans="2:4" ht="19.5" thickBot="1" x14ac:dyDescent="0.35">
      <c r="B8" s="19" t="s">
        <v>16</v>
      </c>
      <c r="C8" s="20"/>
      <c r="D8" s="14" t="s">
        <v>0</v>
      </c>
    </row>
    <row r="9" spans="2:4" ht="19.5" thickBot="1" x14ac:dyDescent="0.35">
      <c r="B9" s="19" t="s">
        <v>14</v>
      </c>
      <c r="C9" s="20"/>
      <c r="D9" s="5">
        <v>12</v>
      </c>
    </row>
    <row r="10" spans="2:4" x14ac:dyDescent="0.25">
      <c r="B10" s="17" t="s">
        <v>8</v>
      </c>
      <c r="C10" s="17"/>
      <c r="D10" s="17"/>
    </row>
    <row r="11" spans="2:4" x14ac:dyDescent="0.25">
      <c r="B11" s="18"/>
      <c r="C11" s="18"/>
      <c r="D11" s="18"/>
    </row>
    <row r="12" spans="2:4" x14ac:dyDescent="0.25">
      <c r="B12" s="4" t="s">
        <v>5</v>
      </c>
      <c r="C12" s="4" t="s">
        <v>6</v>
      </c>
      <c r="D12" s="4" t="s">
        <v>7</v>
      </c>
    </row>
    <row r="13" spans="2:4" ht="18.75" x14ac:dyDescent="0.3">
      <c r="B13" s="1" t="s">
        <v>0</v>
      </c>
      <c r="C13" s="6">
        <v>75</v>
      </c>
      <c r="D13" s="7">
        <f>IF(D8="select fuel type","",(IF(D8="Methanol", D9, (IF(D8="Synthetic oil", D14/Sheet1!E9*C13,(IF(D8="Castor Oil",D15/Sheet1!E10*C13, (IF(D8="Nitro Methane", D16/Sheet1!E11*C13, (IF(D8="Other",D17/Sheet1!E12*C13,"" )))))))))))</f>
        <v>12</v>
      </c>
    </row>
    <row r="14" spans="2:4" ht="18.75" x14ac:dyDescent="0.3">
      <c r="B14" s="1" t="s">
        <v>1</v>
      </c>
      <c r="C14" s="6">
        <v>10</v>
      </c>
      <c r="D14" s="7">
        <f>IF(D8="select fuel type","",(IF(D8="Methanol",D13/Sheet1!E8*C14, (IF(D8="Synthetic oil", D9,(IF(D8="Castor Oil",D15/Sheet1!E10*C14, (IF(D8="Nitro Methane", D16/Sheet1!E11*C14, (IF(D8="Other",D17/Sheet1!E12*C14,"" )))))))))))</f>
        <v>1.6</v>
      </c>
    </row>
    <row r="15" spans="2:4" ht="18.75" x14ac:dyDescent="0.3">
      <c r="B15" s="1" t="s">
        <v>2</v>
      </c>
      <c r="C15" s="6">
        <v>10</v>
      </c>
      <c r="D15" s="7">
        <f>IF(D8="select fuel type","",(IF(D8="Methanol",D13/Sheet1!E8*C15, (IF(D8="Synthetic oil", D14/Sheet1!E9*C15, (IF(D8="Castor Oil",D9, (IF(D8="Nitro Methane", D16/Sheet1!E11*C15, (IF(D8="Other",D17/Sheet1!E12*C15,"" )))))))))))</f>
        <v>1.6</v>
      </c>
    </row>
    <row r="16" spans="2:4" ht="18.75" x14ac:dyDescent="0.3">
      <c r="B16" s="1" t="s">
        <v>3</v>
      </c>
      <c r="C16" s="6">
        <v>5</v>
      </c>
      <c r="D16" s="7">
        <f>IF(D8="select fuel type","",(IF(D8="Methanol",D13/Sheet1!E8*C16, (IF(D8="Synthetic oil", D14/Sheet1!E9*C16, (IF(D8="Castor Oil",D15/Sheet1!E10*C16, (IF(D8="Nitro Methane", D9, (IF(D8="Other",D17/Sheet1!E12*C16,"" )))))))))))</f>
        <v>0.8</v>
      </c>
    </row>
    <row r="17" spans="2:4" ht="19.5" thickBot="1" x14ac:dyDescent="0.35">
      <c r="B17" s="1" t="s">
        <v>11</v>
      </c>
      <c r="C17" s="6">
        <v>0</v>
      </c>
      <c r="D17" s="7">
        <f>IF(D8="select fuel type","",(IF(D8="Methanol",D13/Sheet1!E8*C17, (IF(D8="Synthetic oil", D14/Sheet1!E9*C17, (IF(D8="Castor Oil",D15/Sheet1!E10*C17, (IF(D8="Nitro Methane", D16/Sheet1!E11*C17, (IF(D8="Other",D9,"" )))))))))))</f>
        <v>0</v>
      </c>
    </row>
    <row r="18" spans="2:4" ht="19.5" thickBot="1" x14ac:dyDescent="0.35">
      <c r="B18" s="3" t="s">
        <v>4</v>
      </c>
      <c r="C18" s="9">
        <f>SUM(C13:C17)</f>
        <v>100</v>
      </c>
      <c r="D18" s="12">
        <f>SUM(D13:D17)</f>
        <v>16</v>
      </c>
    </row>
    <row r="19" spans="2:4" x14ac:dyDescent="0.25"/>
  </sheetData>
  <sheetProtection sheet="1" objects="1" scenarios="1"/>
  <mergeCells count="3">
    <mergeCell ref="B8:C8"/>
    <mergeCell ref="B9:C9"/>
    <mergeCell ref="B10:D11"/>
  </mergeCells>
  <conditionalFormatting sqref="C18">
    <cfRule type="cellIs" dxfId="2" priority="4" operator="greaterThan">
      <formula>100</formula>
    </cfRule>
    <cfRule type="cellIs" dxfId="1" priority="5" operator="equal">
      <formula>100</formula>
    </cfRule>
    <cfRule type="cellIs" dxfId="0" priority="6" operator="lessThan">
      <formula>100</formula>
    </cfRule>
  </conditionalFormatting>
  <dataValidations count="1">
    <dataValidation type="list" allowBlank="1" showInputMessage="1" showErrorMessage="1" sqref="D8">
      <formula1>ingredients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23"/>
  <sheetViews>
    <sheetView workbookViewId="0">
      <selection activeCell="G10" sqref="G10"/>
    </sheetView>
  </sheetViews>
  <sheetFormatPr defaultColWidth="9.140625" defaultRowHeight="0" customHeight="1" zeroHeight="1" x14ac:dyDescent="0.25"/>
  <cols>
    <col min="1" max="1" width="13.7109375" style="2" customWidth="1"/>
    <col min="2" max="3" width="9.140625" style="2"/>
    <col min="4" max="4" width="27.5703125" style="2" customWidth="1"/>
    <col min="5" max="5" width="20.28515625" style="2" customWidth="1"/>
    <col min="6" max="16384" width="9.140625" style="2"/>
  </cols>
  <sheetData>
    <row r="1" spans="4:5" ht="15.75" x14ac:dyDescent="0.25"/>
    <row r="2" spans="4:5" ht="15.75" x14ac:dyDescent="0.25"/>
    <row r="3" spans="4:5" ht="15.75" x14ac:dyDescent="0.25"/>
    <row r="4" spans="4:5" ht="15.75" x14ac:dyDescent="0.25"/>
    <row r="5" spans="4:5" ht="15.75" x14ac:dyDescent="0.25"/>
    <row r="6" spans="4:5" ht="15.75" customHeight="1" x14ac:dyDescent="0.25">
      <c r="D6" s="2" t="s">
        <v>12</v>
      </c>
    </row>
    <row r="7" spans="4:5" ht="20.25" customHeight="1" x14ac:dyDescent="0.25">
      <c r="D7" s="10" t="s">
        <v>13</v>
      </c>
    </row>
    <row r="8" spans="4:5" ht="20.25" customHeight="1" x14ac:dyDescent="0.25">
      <c r="D8" s="10" t="s">
        <v>0</v>
      </c>
      <c r="E8" s="11">
        <f>IF('Left over mix'!C13 &gt;0,'Left over mix'!C13,"1")</f>
        <v>75</v>
      </c>
    </row>
    <row r="9" spans="4:5" ht="15.75" x14ac:dyDescent="0.25">
      <c r="D9" s="10" t="s">
        <v>1</v>
      </c>
      <c r="E9" s="11">
        <f>IF('Left over mix'!C14 &gt;0,'Left over mix'!C14,"1")</f>
        <v>10</v>
      </c>
    </row>
    <row r="10" spans="4:5" ht="15.75" x14ac:dyDescent="0.25">
      <c r="D10" s="10" t="s">
        <v>2</v>
      </c>
      <c r="E10" s="11">
        <f>IF('Left over mix'!C15 &gt;0,'Left over mix'!C15,"1")</f>
        <v>10</v>
      </c>
    </row>
    <row r="11" spans="4:5" ht="15.75" x14ac:dyDescent="0.25">
      <c r="D11" s="10" t="s">
        <v>10</v>
      </c>
      <c r="E11" s="11">
        <f>IF('Left over mix'!C16 &gt;0,'Left over mix'!C16,"1")</f>
        <v>5</v>
      </c>
    </row>
    <row r="12" spans="4:5" ht="15.75" x14ac:dyDescent="0.25">
      <c r="D12" s="10" t="s">
        <v>11</v>
      </c>
      <c r="E12" s="11" t="str">
        <f>IF('Left over mix'!C17 &gt;0,'Left over mix'!C17,"1")</f>
        <v>1</v>
      </c>
    </row>
    <row r="13" spans="4:5" ht="15.75" x14ac:dyDescent="0.25"/>
    <row r="14" spans="4:5" ht="15.75" x14ac:dyDescent="0.25"/>
    <row r="15" spans="4:5" ht="15.75" x14ac:dyDescent="0.25"/>
    <row r="16" spans="4:5" ht="15.75" x14ac:dyDescent="0.25"/>
    <row r="17" ht="15.75" x14ac:dyDescent="0.25"/>
    <row r="18" ht="15.75" x14ac:dyDescent="0.25"/>
    <row r="19" ht="15.75" x14ac:dyDescent="0.25"/>
    <row r="20" ht="15.75" hidden="1" x14ac:dyDescent="0.25"/>
    <row r="21" ht="15.75" hidden="1" x14ac:dyDescent="0.25"/>
    <row r="22" ht="15.75" hidden="1" x14ac:dyDescent="0.25"/>
    <row r="23" ht="15.75" hidden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 fuel mix</vt:lpstr>
      <vt:lpstr>Left over mix</vt:lpstr>
      <vt:lpstr>Sheet1</vt:lpstr>
      <vt:lpstr>ingredients</vt:lpstr>
    </vt:vector>
  </TitlesOfParts>
  <Company>Department of Defence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Divito</dc:creator>
  <cp:lastModifiedBy>Dad</cp:lastModifiedBy>
  <cp:lastPrinted>2014-10-24T03:55:18Z</cp:lastPrinted>
  <dcterms:created xsi:type="dcterms:W3CDTF">2014-10-13T02:47:12Z</dcterms:created>
  <dcterms:modified xsi:type="dcterms:W3CDTF">2015-07-02T10:00:30Z</dcterms:modified>
</cp:coreProperties>
</file>